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13C10E9C-BDE6-4A8E-AFF8-7BB0C0C8960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20520" yWindow="-120" windowWidth="20640" windowHeight="11040" xr2:uid="{00000000-000D-0000-FFFF-FFFF00000000}"/>
  </bookViews>
  <sheets>
    <sheet name="EFE" sheetId="1" r:id="rId1"/>
  </sheets>
  <definedNames>
    <definedName name="ANEXO">#REF!</definedName>
    <definedName name="_xlnm.Print_Area" localSheetId="0">EFE!$B$2:$D$75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C56" i="1"/>
  <c r="C55" i="1" s="1"/>
  <c r="D56" i="1"/>
  <c r="D55" i="1" s="1"/>
  <c r="D51" i="1"/>
  <c r="D50" i="1" s="1"/>
  <c r="C51" i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<sst xmlns="http://schemas.openxmlformats.org/spreadsheetml/2006/main" count="68" uniqueCount="60">
  <si>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</si>
  <si>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</si>
  <si>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</si>
  <si>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</si>
  <si>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</si>
  <si>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</si>
  <si>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</si>
  <si>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</si>
  <si>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</si>
  <si>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</si>
  <si>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</si>
  <si>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</si>
  <si>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</si>
  <si>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</si>
  <si>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</si>
  <si>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</si>
  <si>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</si>
  <si>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</si>
  <si>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</si>
  <si>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</si>
  <si>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</si>
  <si>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</si>
  <si>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</si>
  <si>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</si>
  <si>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</si>
  <si>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</si>
  <si>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</si>
  <si>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</si>
  <si>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</si>
  <si>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</si>
  <si>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</si>
  <si>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</si>
  <si>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</si>
  <si>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</si>
  <si>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</si>
  <si>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</si>
  <si>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</si>
  <si>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</si>
  <si>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</si>
  <si>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</si>
  <si>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</si>
  <si>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</si>
  <si>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</si>
  <si>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</si>
  <si>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</si>
  <si>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</si>
  <si>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</si>
  <si>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</si>
  <si>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</si>
  <si>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</si>
  <si>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Fideicomiso de Puentes Fronterizos de Chihuahua 2243</t>
  </si>
  <si>
    <t>Del 01 de enero al 31 de diciembre de 2024 y del 01 de enero al 31 de diciembre de 2023</t>
  </si>
  <si>
    <t>2024</t>
  </si>
  <si>
    <t>2023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</si>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</sst>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14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showGridLines="0" tabSelected="1" zoomScale="92" zoomScaleNormal="92" workbookViewId="0">
      <selection activeCell="B2" sqref="B2:D75"/>
    </sheetView>
  </sheetViews>
  <sheetFormatPr baseColWidth="10" defaultColWidth="11.42578125" defaultRowHeight="12" x14ac:dyDescent="0.2"/>
  <cols>
    <col min="1" max="1" width="2.7109375" style="2" customWidth="1"/>
    <col min="2" max="2" width="67.425781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51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610449353.11000001</v>
      </c>
      <c r="D8" s="19">
        <f>SUM(D9:D18)</f>
        <v>547219684.22000003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524602978.63</v>
      </c>
      <c r="D15" s="21">
        <v>476088258.07999998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85846374.480000004</v>
      </c>
      <c r="D18" s="21">
        <v>71131426.140000001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445619737.55000001</v>
      </c>
      <c r="D19" s="19">
        <f>SUM(D20:D35)</f>
        <v>404256387.58000004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54895102.590000004</v>
      </c>
      <c r="D20" s="21">
        <v>49892999.829999998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5049280.96</v>
      </c>
      <c r="D21" s="21">
        <v>6177118.1299999999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119370160.92</v>
      </c>
      <c r="D22" s="21">
        <v>96191824.090000004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266305193.08000001</v>
      </c>
      <c r="D35" s="21">
        <v>251994445.53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164829615.56</v>
      </c>
      <c r="D36" s="23">
        <f>SUM(D8-D19)</f>
        <v>142963296.63999999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418850600.44999999</v>
      </c>
      <c r="D39" s="24">
        <f>SUM(D40:D42)</f>
        <v>312216352.64999998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17087548.719999999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418850600.44999999</v>
      </c>
      <c r="D42" s="26">
        <v>295128803.93000001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428212133.46999997</v>
      </c>
      <c r="D43" s="24">
        <f>SUM(D44:D46)</f>
        <v>324827480.81999999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12041698.58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3571744.74</v>
      </c>
      <c r="D45" s="26">
        <v>2705145.04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412598690.14999998</v>
      </c>
      <c r="D46" s="26">
        <v>322122335.77999997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-9361533.0199999809</v>
      </c>
      <c r="D47" s="24">
        <f>D39-D43</f>
        <v>-12611128.170000017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21652294.350000001</v>
      </c>
      <c r="D50" s="27">
        <f>SUM(D51+D54)</f>
        <v>112389957.49000001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57721790.060000002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57721790.060000002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21652294.350000001</v>
      </c>
      <c r="D54" s="21">
        <v>54668167.43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42506992.18</v>
      </c>
      <c r="D55" s="19">
        <f>SUM(D56+D59)</f>
        <v>98147147.450000003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42032424.700000003</v>
      </c>
      <c r="D56" s="31">
        <f>SUM(D57+D58)</f>
        <v>93017502.650000006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42032424.700000003</v>
      </c>
      <c r="D57" s="30">
        <v>93017502.650000006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474567.48</v>
      </c>
      <c r="D59" s="30">
        <v>5129644.8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-20854697.829999998</v>
      </c>
      <c r="D60" s="27">
        <f>D50-D55</f>
        <v>14242810.040000007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134613384.71000004</v>
      </c>
      <c r="D62" s="32">
        <f>SUM(D60,D47,D36)</f>
        <v>144594978.50999999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373762222.37</v>
      </c>
      <c r="D64" s="33">
        <v>229167243.86000001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508375607.07999998</v>
      </c>
      <c r="D65" s="33">
        <v>373762222.37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>
      <c r="B70" s="43" t="s">
        <v>54</v>
      </c>
      <c r="C70" s="43" t="s">
        <v>56</v>
      </c>
    </row>
    <row r="71" spans="1:9" s="39" customFormat="1" x14ac:dyDescent="0.2">
      <c r="B71" s="43" t="s">
        <v>55</v>
      </c>
      <c r="C71" s="43" t="s">
        <v>57</v>
      </c>
    </row>
    <row r="72" spans="1:9" s="39" customFormat="1" ht="15" x14ac:dyDescent="0.25">
      <c r="B72" s="43"/>
      <c r="C72" s="43"/>
      <c r="D72" s="40"/>
    </row>
    <row r="73" spans="1:9" s="39" customFormat="1" x14ac:dyDescent="0.2">
      <c r="B73" s="43"/>
      <c r="C73" s="43"/>
    </row>
    <row r="74" spans="1:9" s="39" customFormat="1" x14ac:dyDescent="0.2">
      <c r="B74" s="43" t="s">
        <v>58</v>
      </c>
      <c r="C74" s="43"/>
    </row>
    <row r="75" spans="1:9" s="39" customFormat="1" x14ac:dyDescent="0.2">
      <c r="B75" s="43" t="s">
        <v>59</v>
      </c>
      <c r="C75" s="43"/>
    </row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2025-01-24T20:26:14Z</cp:lastPrinted>
  <dcterms:created xsi:type="dcterms:W3CDTF">2019-12-03T19:09:42Z</dcterms:created>
  <dcterms:modified xsi:type="dcterms:W3CDTF">2025-01-24T20:26:20Z</dcterms:modified>
</cp:coreProperties>
</file>